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esktop\Kona\KALANTONIS\Kallipos\BOOK\"/>
    </mc:Choice>
  </mc:AlternateContent>
  <xr:revisionPtr revIDLastSave="0" documentId="13_ncr:1_{09E9576C-2828-4E30-8393-AC243E09E1E7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Φύλλο2" sheetId="2" r:id="rId1"/>
  </sheets>
  <calcPr calcId="181029"/>
</workbook>
</file>

<file path=xl/calcChain.xml><?xml version="1.0" encoding="utf-8"?>
<calcChain xmlns="http://schemas.openxmlformats.org/spreadsheetml/2006/main">
  <c r="B38" i="2" l="1"/>
  <c r="C37" i="2"/>
  <c r="B37" i="2"/>
  <c r="C45" i="2" l="1"/>
  <c r="C47" i="2"/>
  <c r="C46" i="2"/>
  <c r="B45" i="2"/>
  <c r="B50" i="2" l="1"/>
  <c r="B42" i="2" l="1"/>
  <c r="B47" i="2" l="1"/>
  <c r="B46" i="2"/>
  <c r="C43" i="2" l="1"/>
  <c r="C40" i="2"/>
  <c r="B40" i="2"/>
  <c r="C51" i="2"/>
  <c r="C52" i="2" s="1"/>
  <c r="B51" i="2"/>
  <c r="C50" i="2"/>
  <c r="C49" i="2"/>
  <c r="B49" i="2"/>
  <c r="C32" i="2"/>
  <c r="C39" i="2"/>
  <c r="B43" i="2"/>
  <c r="C35" i="2"/>
  <c r="C33" i="2"/>
  <c r="C42" i="2"/>
  <c r="B52" i="2" l="1"/>
  <c r="B39" i="2"/>
  <c r="C38" i="2"/>
  <c r="C3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3" authorId="0" shapeId="0" xr:uid="{650A1171-0C7B-4DAA-AD86-A0C7DCF0A6B9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Συμπληρώνετε τη δική σας εξεταζόμενη χρήση
</t>
        </r>
      </text>
    </comment>
    <comment ref="C3" authorId="0" shapeId="0" xr:uid="{14497FA8-9C6E-4528-AE3A-676941846EB0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Συμπληρώνετε τη δική σας εξεταζόμενη χρήση</t>
        </r>
      </text>
    </comment>
  </commentList>
</comments>
</file>

<file path=xl/sharedStrings.xml><?xml version="1.0" encoding="utf-8"?>
<sst xmlns="http://schemas.openxmlformats.org/spreadsheetml/2006/main" count="55" uniqueCount="52">
  <si>
    <t>Κόστος Πωληθέντων</t>
  </si>
  <si>
    <t>ΛΟΓΑΡΙΑΣΜΟΙ ΙΣΟΛΟΓΙΣΜΟΥ</t>
  </si>
  <si>
    <t>Μακροπρόθεσμες Υποχρεώσεις</t>
  </si>
  <si>
    <t>Μετοχικό Κεφάλαιο</t>
  </si>
  <si>
    <t>ΑΡΙΘΜΟΔΕΙΚΤΕΣ</t>
  </si>
  <si>
    <t>Μεταβολή Πωλήσεων</t>
  </si>
  <si>
    <t>Ξένα / Ιδια Κεφάλαια</t>
  </si>
  <si>
    <t>Κυκλοφοριακή Ταχύτητα Απαιτήσεων</t>
  </si>
  <si>
    <t>Κυκλοφοριακή Ταχύτητα Υποχρεώσεων</t>
  </si>
  <si>
    <t>Κυκλοφοριακή Ταχύτητα Αποθεμάτων</t>
  </si>
  <si>
    <t>Γενική Ρευστότητα</t>
  </si>
  <si>
    <t>Αμεση Ρευστότητα</t>
  </si>
  <si>
    <t>-</t>
  </si>
  <si>
    <t>Μικτό Περιθώριο Κέρδους</t>
  </si>
  <si>
    <t>ΜΗΝΕΣ</t>
  </si>
  <si>
    <t>Αποθέματα</t>
  </si>
  <si>
    <t>Κεφάλαιο Κίνησης</t>
  </si>
  <si>
    <t>Συνολικές Υποχρεώσεις / Πωλήσεις</t>
  </si>
  <si>
    <t>ΚΥΚΛΟΦΟΡΙΑΚΕΣ ΤΑΧΥΤΗΤΕΣ</t>
  </si>
  <si>
    <t>Σύνολο Βραχυπρόθεσμων Υποχρεώσεων</t>
  </si>
  <si>
    <t>Κυκλοφορούν Ενεργητικό</t>
  </si>
  <si>
    <t xml:space="preserve">Άλλα Έσοδα Εκμετάλλευσης </t>
  </si>
  <si>
    <t>Ίδια Κεφάλαια</t>
  </si>
  <si>
    <t>Έξοδα Διοίκησης-Λειτουργίας / Πωλήσεις</t>
  </si>
  <si>
    <t>Μεταβολή Εξόδων Διοίκησης-Λειτουργίας</t>
  </si>
  <si>
    <t>Λειτουργικά Κέρδη</t>
  </si>
  <si>
    <t>Μεταβολή Χρηματοοικονομικών Εξόδων</t>
  </si>
  <si>
    <t>Λοιπά Έσοδα</t>
  </si>
  <si>
    <t>Λοιπά Έξοδα</t>
  </si>
  <si>
    <t xml:space="preserve">Μεταβολή Κερδών προ Φόρων </t>
  </si>
  <si>
    <t>ΜΕΤΑΒΟΛΕΣ</t>
  </si>
  <si>
    <t>Αποσβέσεις</t>
  </si>
  <si>
    <t>Πωλήσεις</t>
  </si>
  <si>
    <t xml:space="preserve">Χρηματοοικονομικά έξοδα </t>
  </si>
  <si>
    <t>Εμπορικές απαιτήσεις</t>
  </si>
  <si>
    <t>Εμπορικές Υποχρεώσεις</t>
  </si>
  <si>
    <t>Σύνολο Ιδίων Κεφαλαίων &amp; Υποχρεώσεων</t>
  </si>
  <si>
    <t>Έξοδα Διάθεσης-Διοίκησης</t>
  </si>
  <si>
    <t>Ταμειακά Διαθέσιμα</t>
  </si>
  <si>
    <t xml:space="preserve">Χρηματοοικονομικά έσοδα </t>
  </si>
  <si>
    <t>ΛΟΓΑΡΙΑΣΜΟΙ Κ.Α.Χ.</t>
  </si>
  <si>
    <t>ΟΙΚΟΝΟΜΙΚΕΣ ΚΑΤΑΣΤΑΣΕΙΣ</t>
  </si>
  <si>
    <t>Βραχυπρόθεσμες Δανειακές Υποχρεώσεις</t>
  </si>
  <si>
    <t>Κύκλος Ταμειακής Μετατροπής</t>
  </si>
  <si>
    <t>Χρεωστικοί Τόκοι &amp; Συναφή Έξοδα</t>
  </si>
  <si>
    <t>EBITDA</t>
  </si>
  <si>
    <t>Κέρδη/(Ζημιές) προ Φόρων</t>
  </si>
  <si>
    <t>ΔΕΙΚΤΕΣ ΑΠΟΔΟΤΙΚΟΤΗΤΑΣ</t>
  </si>
  <si>
    <t>ΔΕΙΚΤΕΣ ΧΡΕΟΥΣ &amp; ΔΙΑΡΘΡΩΣΗΣ ΚΕΦΑΛΑΙΩΝ</t>
  </si>
  <si>
    <t>ΔΕΙΚΤΕΣ ΡΕΥΣΤΟΤΗΤΑΣ</t>
  </si>
  <si>
    <t>Kalantonis&amp;Efentaki-UNIWA</t>
  </si>
  <si>
    <t>Ιδιοχρησιμοποιούμενα Ενσώματα Πάγια Στοιχεία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</si>
</sst>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dd/mm/yy;@"/>
  </numFmts>
  <fonts count="7" x14ac:knownFonts="1">
    <font>
      <sz val="10"/>
      <name val="Arial Greek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 Greek"/>
      <charset val="161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166" fontId="1" fillId="2" borderId="4" xfId="0" applyNumberFormat="1" applyFont="1" applyFill="1" applyBorder="1" applyAlignment="1" applyProtection="1">
      <alignment horizontal="center"/>
      <protection locked="0"/>
    </xf>
    <xf numFmtId="1" fontId="1" fillId="2" borderId="1" xfId="0" applyNumberFormat="1" applyFont="1" applyFill="1" applyBorder="1" applyAlignment="1" applyProtection="1">
      <alignment horizontal="center"/>
      <protection locked="0"/>
    </xf>
    <xf numFmtId="1" fontId="1" fillId="2" borderId="8" xfId="0" applyNumberFormat="1" applyFont="1" applyFill="1" applyBorder="1" applyAlignment="1" applyProtection="1">
      <alignment horizontal="center"/>
      <protection locked="0"/>
    </xf>
    <xf numFmtId="3" fontId="2" fillId="0" borderId="1" xfId="0" applyNumberFormat="1" applyFont="1" applyBorder="1" applyAlignment="1" applyProtection="1">
      <alignment horizontal="center"/>
      <protection locked="0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7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3" borderId="2" xfId="0" applyNumberFormat="1" applyFont="1" applyFill="1" applyBorder="1" applyAlignment="1" applyProtection="1">
      <alignment horizontal="center"/>
      <protection locked="0"/>
    </xf>
    <xf numFmtId="3" fontId="2" fillId="3" borderId="8" xfId="0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 applyProtection="1">
      <protection locked="0"/>
    </xf>
    <xf numFmtId="3" fontId="3" fillId="0" borderId="1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Protection="1">
      <protection locked="0"/>
    </xf>
    <xf numFmtId="0" fontId="2" fillId="3" borderId="0" xfId="0" applyFont="1" applyFill="1" applyBorder="1" applyProtection="1">
      <protection locked="0"/>
    </xf>
    <xf numFmtId="165" fontId="1" fillId="0" borderId="0" xfId="0" applyNumberFormat="1" applyFont="1" applyBorder="1" applyAlignment="1" applyProtection="1">
      <alignment horizontal="center"/>
      <protection locked="0"/>
    </xf>
    <xf numFmtId="0" fontId="0" fillId="0" borderId="0" xfId="0" applyFont="1" applyProtection="1"/>
    <xf numFmtId="0" fontId="1" fillId="4" borderId="6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0" fontId="2" fillId="3" borderId="1" xfId="0" applyFont="1" applyFill="1" applyBorder="1" applyProtection="1"/>
    <xf numFmtId="0" fontId="2" fillId="3" borderId="7" xfId="0" applyFont="1" applyFill="1" applyBorder="1" applyProtection="1"/>
    <xf numFmtId="0" fontId="2" fillId="0" borderId="7" xfId="0" applyFont="1" applyBorder="1" applyProtection="1"/>
    <xf numFmtId="0" fontId="2" fillId="3" borderId="5" xfId="0" applyFont="1" applyFill="1" applyBorder="1" applyProtection="1"/>
    <xf numFmtId="0" fontId="2" fillId="2" borderId="1" xfId="0" applyFont="1" applyFill="1" applyBorder="1" applyProtection="1"/>
    <xf numFmtId="0" fontId="2" fillId="0" borderId="1" xfId="0" applyFont="1" applyBorder="1" applyProtection="1"/>
    <xf numFmtId="0" fontId="1" fillId="3" borderId="1" xfId="0" applyFont="1" applyFill="1" applyBorder="1" applyProtection="1"/>
    <xf numFmtId="0" fontId="1" fillId="3" borderId="5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3" fillId="0" borderId="7" xfId="0" applyFont="1" applyBorder="1" applyAlignment="1" applyProtection="1">
      <alignment horizontal="left"/>
    </xf>
    <xf numFmtId="0" fontId="1" fillId="2" borderId="7" xfId="0" applyFont="1" applyFill="1" applyBorder="1" applyAlignment="1" applyProtection="1">
      <alignment horizontal="center"/>
    </xf>
    <xf numFmtId="0" fontId="2" fillId="0" borderId="2" xfId="0" applyFont="1" applyBorder="1" applyProtection="1"/>
    <xf numFmtId="3" fontId="2" fillId="2" borderId="3" xfId="0" applyNumberFormat="1" applyFont="1" applyFill="1" applyBorder="1" applyAlignment="1" applyProtection="1">
      <alignment horizontal="center"/>
    </xf>
    <xf numFmtId="3" fontId="2" fillId="2" borderId="11" xfId="0" applyNumberFormat="1" applyFont="1" applyFill="1" applyBorder="1" applyAlignment="1" applyProtection="1">
      <alignment horizontal="center"/>
    </xf>
    <xf numFmtId="3" fontId="2" fillId="2" borderId="2" xfId="0" applyNumberFormat="1" applyFont="1" applyFill="1" applyBorder="1" applyAlignment="1" applyProtection="1">
      <alignment horizontal="center"/>
    </xf>
    <xf numFmtId="3" fontId="2" fillId="2" borderId="8" xfId="0" applyNumberFormat="1" applyFont="1" applyFill="1" applyBorder="1" applyAlignment="1" applyProtection="1">
      <alignment horizontal="center"/>
    </xf>
    <xf numFmtId="164" fontId="2" fillId="2" borderId="3" xfId="0" applyNumberFormat="1" applyFont="1" applyFill="1" applyBorder="1" applyAlignment="1" applyProtection="1">
      <alignment horizontal="center"/>
    </xf>
    <xf numFmtId="164" fontId="2" fillId="2" borderId="11" xfId="0" applyNumberFormat="1" applyFont="1" applyFill="1" applyBorder="1" applyAlignment="1" applyProtection="1">
      <alignment horizontal="center"/>
    </xf>
    <xf numFmtId="164" fontId="2" fillId="2" borderId="8" xfId="0" applyNumberFormat="1" applyFont="1" applyFill="1" applyBorder="1" applyAlignment="1" applyProtection="1">
      <alignment horizontal="center"/>
    </xf>
    <xf numFmtId="165" fontId="1" fillId="0" borderId="9" xfId="0" applyNumberFormat="1" applyFont="1" applyBorder="1" applyAlignment="1" applyProtection="1">
      <alignment horizontal="center"/>
    </xf>
    <xf numFmtId="165" fontId="1" fillId="3" borderId="9" xfId="0" applyNumberFormat="1" applyFont="1" applyFill="1" applyBorder="1" applyAlignment="1" applyProtection="1">
      <alignment horizontal="center"/>
    </xf>
    <xf numFmtId="165" fontId="1" fillId="2" borderId="9" xfId="0" applyNumberFormat="1" applyFont="1" applyFill="1" applyBorder="1" applyAlignment="1" applyProtection="1">
      <alignment horizontal="center"/>
    </xf>
    <xf numFmtId="165" fontId="1" fillId="0" borderId="1" xfId="0" applyNumberFormat="1" applyFont="1" applyBorder="1" applyAlignment="1" applyProtection="1">
      <alignment horizontal="center"/>
    </xf>
    <xf numFmtId="3" fontId="1" fillId="0" borderId="9" xfId="0" applyNumberFormat="1" applyFont="1" applyBorder="1" applyAlignment="1" applyProtection="1">
      <alignment horizontal="center"/>
    </xf>
    <xf numFmtId="3" fontId="1" fillId="0" borderId="10" xfId="0" applyNumberFormat="1" applyFont="1" applyBorder="1" applyAlignment="1" applyProtection="1">
      <alignment horizontal="center"/>
    </xf>
    <xf numFmtId="165" fontId="1" fillId="0" borderId="9" xfId="1" applyNumberFormat="1" applyFont="1" applyBorder="1" applyAlignment="1" applyProtection="1">
      <alignment horizontal="center"/>
    </xf>
    <xf numFmtId="164" fontId="1" fillId="0" borderId="9" xfId="0" applyNumberFormat="1" applyFont="1" applyBorder="1" applyAlignment="1" applyProtection="1">
      <alignment horizontal="center"/>
    </xf>
    <xf numFmtId="164" fontId="1" fillId="2" borderId="9" xfId="0" applyNumberFormat="1" applyFont="1" applyFill="1" applyBorder="1" applyAlignment="1" applyProtection="1">
      <alignment horizontal="center"/>
    </xf>
    <xf numFmtId="3" fontId="1" fillId="0" borderId="1" xfId="0" applyNumberFormat="1" applyFont="1" applyBorder="1" applyAlignment="1" applyProtection="1">
      <alignment horizontal="center"/>
    </xf>
    <xf numFmtId="164" fontId="1" fillId="0" borderId="1" xfId="0" applyNumberFormat="1" applyFont="1" applyBorder="1" applyAlignment="1" applyProtection="1">
      <alignment horizontal="center"/>
    </xf>
    <xf numFmtId="164" fontId="1" fillId="2" borderId="8" xfId="0" applyNumberFormat="1" applyFont="1" applyFill="1" applyBorder="1" applyAlignment="1" applyProtection="1">
      <alignment horizontal="center"/>
    </xf>
    <xf numFmtId="3" fontId="1" fillId="0" borderId="8" xfId="0" applyNumberFormat="1" applyFont="1" applyBorder="1" applyAlignment="1" applyProtection="1">
      <alignment horizontal="center"/>
    </xf>
    <xf numFmtId="1" fontId="1" fillId="0" borderId="1" xfId="0" applyNumberFormat="1" applyFont="1" applyBorder="1" applyAlignment="1" applyProtection="1">
      <alignment horizontal="center"/>
    </xf>
    <xf numFmtId="165" fontId="1" fillId="2" borderId="1" xfId="0" applyNumberFormat="1" applyFont="1" applyFill="1" applyBorder="1" applyAlignment="1" applyProtection="1">
      <alignment horizontal="center"/>
    </xf>
    <xf numFmtId="3" fontId="1" fillId="0" borderId="7" xfId="0" applyNumberFormat="1" applyFont="1" applyBorder="1" applyAlignment="1" applyProtection="1">
      <alignment horizontal="center"/>
    </xf>
    <xf numFmtId="165" fontId="1" fillId="0" borderId="1" xfId="1" applyNumberFormat="1" applyFont="1" applyBorder="1" applyAlignment="1" applyProtection="1">
      <alignment horizontal="center"/>
    </xf>
    <xf numFmtId="164" fontId="1" fillId="2" borderId="1" xfId="0" applyNumberFormat="1" applyFont="1" applyFill="1" applyBorder="1" applyAlignment="1" applyProtection="1">
      <alignment horizontal="center"/>
    </xf>
    <xf numFmtId="164" fontId="1" fillId="2" borderId="2" xfId="0" applyNumberFormat="1" applyFont="1" applyFill="1" applyBorder="1" applyAlignment="1" applyProtection="1">
      <alignment horizontal="center"/>
    </xf>
    <xf numFmtId="3" fontId="1" fillId="0" borderId="2" xfId="0" applyNumberFormat="1" applyFont="1" applyBorder="1" applyAlignment="1" applyProtection="1">
      <alignment horizontal="center"/>
    </xf>
    <xf numFmtId="164" fontId="2" fillId="2" borderId="2" xfId="0" applyNumberFormat="1" applyFont="1" applyFill="1" applyBorder="1" applyAlignment="1" applyProtection="1">
      <alignment horizontal="center"/>
    </xf>
  </cellXfs>
  <cellStyles count="2">
    <cellStyle name="Κανονικό" xfId="0" builtinId="0"/>
    <cellStyle name="Ποσοστό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"/>
  <sheetViews>
    <sheetView showGridLines="0" tabSelected="1" zoomScaleNormal="100" workbookViewId="0">
      <selection activeCell="E27" sqref="E27"/>
    </sheetView>
  </sheetViews>
  <sheetFormatPr defaultRowHeight="12.75" x14ac:dyDescent="0.2"/>
  <cols>
    <col min="1" max="1" width="43.140625" style="1" customWidth="1"/>
    <col min="2" max="2" width="17" style="1" customWidth="1"/>
    <col min="3" max="3" width="18" style="1" customWidth="1"/>
    <col min="4" max="4" width="9.140625" style="1" customWidth="1"/>
    <col min="5" max="5" width="9.140625" style="14" customWidth="1"/>
    <col min="6" max="6" width="9.140625" style="14"/>
    <col min="7" max="16384" width="9.140625" style="1"/>
  </cols>
  <sheetData>
    <row r="1" spans="1:6" ht="13.5" thickBot="1" x14ac:dyDescent="0.25">
      <c r="A1" s="18" t="s">
        <v>50</v>
      </c>
    </row>
    <row r="2" spans="1:6" s="2" customFormat="1" ht="13.5" thickBot="1" x14ac:dyDescent="0.25">
      <c r="A2" s="19" t="s">
        <v>41</v>
      </c>
      <c r="E2" s="15"/>
      <c r="F2" s="15"/>
    </row>
    <row r="3" spans="1:6" s="2" customFormat="1" x14ac:dyDescent="0.2">
      <c r="A3" s="20" t="s">
        <v>40</v>
      </c>
      <c r="B3" s="3">
        <v>44196</v>
      </c>
      <c r="C3" s="3">
        <v>44561</v>
      </c>
      <c r="E3" s="15"/>
      <c r="F3" s="15"/>
    </row>
    <row r="4" spans="1:6" s="2" customFormat="1" x14ac:dyDescent="0.2">
      <c r="A4" s="21" t="s">
        <v>14</v>
      </c>
      <c r="B4" s="4">
        <v>12</v>
      </c>
      <c r="C4" s="5">
        <v>12</v>
      </c>
      <c r="E4" s="15"/>
      <c r="F4" s="15"/>
    </row>
    <row r="5" spans="1:6" s="2" customFormat="1" x14ac:dyDescent="0.2">
      <c r="A5" s="22" t="s">
        <v>32</v>
      </c>
      <c r="B5" s="6"/>
      <c r="C5" s="7"/>
      <c r="E5" s="15"/>
      <c r="F5" s="15"/>
    </row>
    <row r="6" spans="1:6" s="2" customFormat="1" x14ac:dyDescent="0.2">
      <c r="A6" s="22" t="s">
        <v>0</v>
      </c>
      <c r="B6" s="6"/>
      <c r="C6" s="7"/>
      <c r="E6" s="15"/>
      <c r="F6" s="15"/>
    </row>
    <row r="7" spans="1:6" s="2" customFormat="1" x14ac:dyDescent="0.2">
      <c r="A7" s="23" t="s">
        <v>21</v>
      </c>
      <c r="B7" s="6"/>
      <c r="C7" s="7"/>
      <c r="E7" s="15"/>
      <c r="F7" s="15"/>
    </row>
    <row r="8" spans="1:6" s="2" customFormat="1" x14ac:dyDescent="0.2">
      <c r="A8" s="22" t="s">
        <v>37</v>
      </c>
      <c r="B8" s="6"/>
      <c r="C8" s="7"/>
      <c r="E8" s="15"/>
      <c r="F8" s="15"/>
    </row>
    <row r="9" spans="1:6" s="2" customFormat="1" x14ac:dyDescent="0.2">
      <c r="A9" s="22" t="s">
        <v>33</v>
      </c>
      <c r="B9" s="6"/>
      <c r="C9" s="7"/>
      <c r="E9" s="15"/>
      <c r="F9" s="15"/>
    </row>
    <row r="10" spans="1:6" s="2" customFormat="1" x14ac:dyDescent="0.2">
      <c r="A10" s="23" t="s">
        <v>39</v>
      </c>
      <c r="B10" s="8"/>
      <c r="C10" s="9"/>
      <c r="E10" s="15"/>
      <c r="F10" s="15"/>
    </row>
    <row r="11" spans="1:6" s="2" customFormat="1" x14ac:dyDescent="0.2">
      <c r="A11" s="23" t="s">
        <v>27</v>
      </c>
      <c r="B11" s="8"/>
      <c r="C11" s="9"/>
      <c r="E11" s="15"/>
      <c r="F11" s="15"/>
    </row>
    <row r="12" spans="1:6" s="2" customFormat="1" x14ac:dyDescent="0.2">
      <c r="A12" s="24" t="s">
        <v>28</v>
      </c>
      <c r="B12" s="8"/>
      <c r="C12" s="9"/>
      <c r="E12" s="15"/>
      <c r="F12" s="15"/>
    </row>
    <row r="13" spans="1:6" s="2" customFormat="1" x14ac:dyDescent="0.2">
      <c r="A13" s="24" t="s">
        <v>31</v>
      </c>
      <c r="B13" s="8"/>
      <c r="C13" s="9"/>
      <c r="E13" s="15"/>
      <c r="F13" s="15"/>
    </row>
    <row r="14" spans="1:6" s="2" customFormat="1" x14ac:dyDescent="0.2">
      <c r="A14" s="24" t="s">
        <v>44</v>
      </c>
      <c r="B14" s="8"/>
      <c r="C14" s="9"/>
      <c r="E14" s="15"/>
      <c r="F14" s="15"/>
    </row>
    <row r="15" spans="1:6" s="2" customFormat="1" ht="13.5" thickBot="1" x14ac:dyDescent="0.25">
      <c r="A15" s="25" t="s">
        <v>46</v>
      </c>
      <c r="B15" s="8"/>
      <c r="C15" s="9"/>
      <c r="E15" s="15"/>
      <c r="F15" s="15"/>
    </row>
    <row r="16" spans="1:6" s="2" customFormat="1" x14ac:dyDescent="0.2">
      <c r="A16" s="21" t="s">
        <v>1</v>
      </c>
      <c r="B16" s="34"/>
      <c r="C16" s="35"/>
      <c r="E16" s="15"/>
      <c r="F16" s="15"/>
    </row>
    <row r="17" spans="1:6" s="12" customFormat="1" x14ac:dyDescent="0.2">
      <c r="A17" s="22" t="s">
        <v>51</v>
      </c>
      <c r="B17" s="10"/>
      <c r="C17" s="11"/>
      <c r="E17" s="16"/>
      <c r="F17" s="16"/>
    </row>
    <row r="18" spans="1:6" s="12" customFormat="1" x14ac:dyDescent="0.2">
      <c r="A18" s="26"/>
      <c r="B18" s="36"/>
      <c r="C18" s="37"/>
      <c r="E18" s="16"/>
      <c r="F18" s="16"/>
    </row>
    <row r="19" spans="1:6" s="2" customFormat="1" x14ac:dyDescent="0.2">
      <c r="A19" s="27" t="s">
        <v>15</v>
      </c>
      <c r="B19" s="6"/>
      <c r="C19" s="7"/>
      <c r="E19" s="15"/>
      <c r="F19" s="15"/>
    </row>
    <row r="20" spans="1:6" s="2" customFormat="1" x14ac:dyDescent="0.2">
      <c r="A20" s="22" t="s">
        <v>34</v>
      </c>
      <c r="B20" s="6"/>
      <c r="C20" s="7"/>
      <c r="E20" s="15"/>
      <c r="F20" s="15"/>
    </row>
    <row r="21" spans="1:6" s="2" customFormat="1" x14ac:dyDescent="0.2">
      <c r="A21" s="22" t="s">
        <v>38</v>
      </c>
      <c r="B21" s="6"/>
      <c r="C21" s="7"/>
      <c r="E21" s="15"/>
      <c r="F21" s="15"/>
    </row>
    <row r="22" spans="1:6" s="2" customFormat="1" x14ac:dyDescent="0.2">
      <c r="A22" s="28" t="s">
        <v>20</v>
      </c>
      <c r="B22" s="6"/>
      <c r="C22" s="7"/>
      <c r="E22" s="15"/>
      <c r="F22" s="15"/>
    </row>
    <row r="23" spans="1:6" s="2" customFormat="1" x14ac:dyDescent="0.2">
      <c r="A23" s="22" t="s">
        <v>35</v>
      </c>
      <c r="B23" s="6"/>
      <c r="C23" s="7"/>
      <c r="E23" s="15"/>
      <c r="F23" s="15"/>
    </row>
    <row r="24" spans="1:6" s="2" customFormat="1" x14ac:dyDescent="0.2">
      <c r="A24" s="22" t="s">
        <v>42</v>
      </c>
      <c r="B24" s="6"/>
      <c r="C24" s="7"/>
      <c r="E24" s="15"/>
      <c r="F24" s="15"/>
    </row>
    <row r="25" spans="1:6" s="2" customFormat="1" x14ac:dyDescent="0.2">
      <c r="A25" s="28" t="s">
        <v>19</v>
      </c>
      <c r="B25" s="6"/>
      <c r="C25" s="7"/>
      <c r="E25" s="15"/>
      <c r="F25" s="15"/>
    </row>
    <row r="26" spans="1:6" s="2" customFormat="1" x14ac:dyDescent="0.2">
      <c r="A26" s="27" t="s">
        <v>3</v>
      </c>
      <c r="B26" s="6"/>
      <c r="C26" s="7"/>
      <c r="E26" s="15"/>
      <c r="F26" s="15"/>
    </row>
    <row r="27" spans="1:6" s="2" customFormat="1" x14ac:dyDescent="0.2">
      <c r="A27" s="23" t="s">
        <v>22</v>
      </c>
      <c r="B27" s="8"/>
      <c r="C27" s="13"/>
      <c r="E27" s="15"/>
      <c r="F27" s="15"/>
    </row>
    <row r="28" spans="1:6" s="2" customFormat="1" x14ac:dyDescent="0.2">
      <c r="A28" s="27" t="s">
        <v>2</v>
      </c>
      <c r="B28" s="6"/>
      <c r="C28" s="7"/>
      <c r="E28" s="15"/>
      <c r="F28" s="15"/>
    </row>
    <row r="29" spans="1:6" s="2" customFormat="1" ht="13.5" thickBot="1" x14ac:dyDescent="0.25">
      <c r="A29" s="29" t="s">
        <v>36</v>
      </c>
      <c r="B29" s="8"/>
      <c r="C29" s="9"/>
      <c r="E29" s="15"/>
      <c r="F29" s="15"/>
    </row>
    <row r="30" spans="1:6" s="2" customFormat="1" x14ac:dyDescent="0.2">
      <c r="A30" s="21" t="s">
        <v>4</v>
      </c>
      <c r="B30" s="38"/>
      <c r="C30" s="39"/>
      <c r="E30" s="15"/>
      <c r="F30" s="15"/>
    </row>
    <row r="31" spans="1:6" s="2" customFormat="1" x14ac:dyDescent="0.2">
      <c r="A31" s="21" t="s">
        <v>30</v>
      </c>
      <c r="B31" s="61"/>
      <c r="C31" s="40"/>
      <c r="E31" s="15"/>
      <c r="F31" s="15"/>
    </row>
    <row r="32" spans="1:6" s="2" customFormat="1" x14ac:dyDescent="0.2">
      <c r="A32" s="27" t="s">
        <v>5</v>
      </c>
      <c r="B32" s="54" t="s">
        <v>12</v>
      </c>
      <c r="C32" s="41" t="str">
        <f>IF(B5&gt;0,(C5-B5)/B5," ")</f>
        <v xml:space="preserve"> </v>
      </c>
      <c r="E32" s="15"/>
      <c r="F32" s="15"/>
    </row>
    <row r="33" spans="1:6" s="2" customFormat="1" x14ac:dyDescent="0.2">
      <c r="A33" s="27" t="s">
        <v>29</v>
      </c>
      <c r="B33" s="44" t="s">
        <v>12</v>
      </c>
      <c r="C33" s="42" t="str">
        <f>IF(B15&gt;0,(C15-B15)/B15," ")</f>
        <v xml:space="preserve"> </v>
      </c>
      <c r="E33" s="15"/>
      <c r="F33" s="15"/>
    </row>
    <row r="34" spans="1:6" s="2" customFormat="1" x14ac:dyDescent="0.2">
      <c r="A34" s="27" t="s">
        <v>24</v>
      </c>
      <c r="B34" s="44" t="s">
        <v>12</v>
      </c>
      <c r="C34" s="41" t="str">
        <f>IF(B8&gt;0,(C8-B8)/B8," ")</f>
        <v xml:space="preserve"> </v>
      </c>
      <c r="E34" s="15"/>
      <c r="F34" s="15"/>
    </row>
    <row r="35" spans="1:6" s="2" customFormat="1" x14ac:dyDescent="0.2">
      <c r="A35" s="27" t="s">
        <v>26</v>
      </c>
      <c r="B35" s="44" t="s">
        <v>12</v>
      </c>
      <c r="C35" s="41" t="str">
        <f>IF(B9&gt;0,(C9-B9)/B9," ")</f>
        <v xml:space="preserve"> </v>
      </c>
      <c r="E35" s="15"/>
      <c r="F35" s="17"/>
    </row>
    <row r="36" spans="1:6" s="2" customFormat="1" x14ac:dyDescent="0.2">
      <c r="A36" s="30" t="s">
        <v>47</v>
      </c>
      <c r="B36" s="55"/>
      <c r="C36" s="43"/>
      <c r="E36" s="17"/>
      <c r="F36" s="15"/>
    </row>
    <row r="37" spans="1:6" s="2" customFormat="1" x14ac:dyDescent="0.2">
      <c r="A37" s="27" t="s">
        <v>13</v>
      </c>
      <c r="B37" s="44" t="str">
        <f>IF(B5&gt;0,(B5-B6)/B5," ")</f>
        <v xml:space="preserve"> </v>
      </c>
      <c r="C37" s="44" t="str">
        <f>IF(C5&gt;0,(C5-C6)/C5," ")</f>
        <v xml:space="preserve"> </v>
      </c>
      <c r="E37" s="17"/>
      <c r="F37" s="15"/>
    </row>
    <row r="38" spans="1:6" s="2" customFormat="1" x14ac:dyDescent="0.2">
      <c r="A38" s="27" t="s">
        <v>23</v>
      </c>
      <c r="B38" s="44" t="str">
        <f t="shared" ref="B38:C38" si="0">IF(B5&gt;0,B8/B5," ")</f>
        <v xml:space="preserve"> </v>
      </c>
      <c r="C38" s="44" t="str">
        <f t="shared" si="0"/>
        <v xml:space="preserve"> </v>
      </c>
      <c r="E38" s="17"/>
      <c r="F38" s="15"/>
    </row>
    <row r="39" spans="1:6" s="2" customFormat="1" x14ac:dyDescent="0.2">
      <c r="A39" s="27" t="s">
        <v>25</v>
      </c>
      <c r="B39" s="50" t="str">
        <f t="shared" ref="B39:C39" si="1">IF(B5&gt;0,B5-B6+B7-B8-B9+B10-B13," ")</f>
        <v xml:space="preserve"> </v>
      </c>
      <c r="C39" s="45" t="str">
        <f t="shared" si="1"/>
        <v xml:space="preserve"> </v>
      </c>
      <c r="E39" s="15"/>
      <c r="F39" s="15"/>
    </row>
    <row r="40" spans="1:6" s="2" customFormat="1" x14ac:dyDescent="0.2">
      <c r="A40" s="31" t="s">
        <v>45</v>
      </c>
      <c r="B40" s="56" t="str">
        <f>IF(B13&gt;0,B13+B14+B15," ")</f>
        <v xml:space="preserve"> </v>
      </c>
      <c r="C40" s="46" t="str">
        <f>IF(C13&gt;0,C13+C14+C15," ")</f>
        <v xml:space="preserve"> </v>
      </c>
      <c r="E40" s="15"/>
      <c r="F40" s="15"/>
    </row>
    <row r="41" spans="1:6" s="2" customFormat="1" x14ac:dyDescent="0.2">
      <c r="A41" s="30" t="s">
        <v>48</v>
      </c>
      <c r="B41" s="55"/>
      <c r="C41" s="43"/>
      <c r="E41" s="15"/>
      <c r="F41" s="15"/>
    </row>
    <row r="42" spans="1:6" s="2" customFormat="1" x14ac:dyDescent="0.2">
      <c r="A42" s="27" t="s">
        <v>17</v>
      </c>
      <c r="B42" s="57" t="str">
        <f>IF(B5&gt;0,(B29-B27)/B5," ")</f>
        <v xml:space="preserve"> </v>
      </c>
      <c r="C42" s="47" t="str">
        <f>IF(C5&gt;0,(C29-C27)/C5," ")</f>
        <v xml:space="preserve"> </v>
      </c>
      <c r="E42" s="15"/>
      <c r="F42" s="15"/>
    </row>
    <row r="43" spans="1:6" s="2" customFormat="1" x14ac:dyDescent="0.2">
      <c r="A43" s="27" t="s">
        <v>6</v>
      </c>
      <c r="B43" s="51" t="str">
        <f>IF((B27&lt;&gt;0),(B29-B27)/B27," ")</f>
        <v xml:space="preserve"> </v>
      </c>
      <c r="C43" s="48" t="str">
        <f>IF((C27&lt;&gt;0),(C29-C27)/C27," ")</f>
        <v xml:space="preserve"> </v>
      </c>
      <c r="E43" s="15"/>
      <c r="F43" s="15"/>
    </row>
    <row r="44" spans="1:6" s="2" customFormat="1" x14ac:dyDescent="0.2">
      <c r="A44" s="32" t="s">
        <v>49</v>
      </c>
      <c r="B44" s="58"/>
      <c r="C44" s="49"/>
      <c r="E44" s="15"/>
      <c r="F44" s="15"/>
    </row>
    <row r="45" spans="1:6" s="2" customFormat="1" x14ac:dyDescent="0.2">
      <c r="A45" s="27" t="s">
        <v>16</v>
      </c>
      <c r="B45" s="50" t="str">
        <f>IF(B22&gt;0,B22-B25,"")</f>
        <v/>
      </c>
      <c r="C45" s="50" t="str">
        <f>IF(C22&gt;0,C22-C25,"")</f>
        <v/>
      </c>
      <c r="E45" s="15"/>
      <c r="F45" s="15"/>
    </row>
    <row r="46" spans="1:6" s="2" customFormat="1" x14ac:dyDescent="0.2">
      <c r="A46" s="24" t="s">
        <v>10</v>
      </c>
      <c r="B46" s="51" t="str">
        <f>IF(B25&gt;0,B22/B25," ")</f>
        <v xml:space="preserve"> </v>
      </c>
      <c r="C46" s="51" t="str">
        <f>IF(C25&gt;0,C22/C25," ")</f>
        <v xml:space="preserve"> </v>
      </c>
      <c r="E46" s="15"/>
      <c r="F46" s="15"/>
    </row>
    <row r="47" spans="1:6" s="2" customFormat="1" x14ac:dyDescent="0.2">
      <c r="A47" s="27" t="s">
        <v>11</v>
      </c>
      <c r="B47" s="51" t="str">
        <f>IF(B25&gt;0,(B22-B19)/B25," ")</f>
        <v xml:space="preserve"> </v>
      </c>
      <c r="C47" s="51" t="str">
        <f>IF(C25&gt;0,(C22-C19)/C25," ")</f>
        <v xml:space="preserve"> </v>
      </c>
      <c r="E47" s="15"/>
      <c r="F47" s="15"/>
    </row>
    <row r="48" spans="1:6" s="2" customFormat="1" x14ac:dyDescent="0.2">
      <c r="A48" s="21" t="s">
        <v>18</v>
      </c>
      <c r="B48" s="59"/>
      <c r="C48" s="52"/>
      <c r="E48" s="15"/>
      <c r="F48" s="15"/>
    </row>
    <row r="49" spans="1:6" s="2" customFormat="1" x14ac:dyDescent="0.2">
      <c r="A49" s="33" t="s">
        <v>7</v>
      </c>
      <c r="B49" s="60" t="str">
        <f>IF(B5&gt;0,(B20/B5)*((365/12)*B4)," ")</f>
        <v xml:space="preserve"> </v>
      </c>
      <c r="C49" s="53" t="str">
        <f>IF(C5&gt;0,(C20/C5)*((365/12)*C4)," ")</f>
        <v xml:space="preserve"> </v>
      </c>
      <c r="E49" s="15"/>
      <c r="F49" s="15"/>
    </row>
    <row r="50" spans="1:6" s="2" customFormat="1" x14ac:dyDescent="0.2">
      <c r="A50" s="27" t="s">
        <v>8</v>
      </c>
      <c r="B50" s="60" t="str">
        <f>IF(B6&gt;0,(B23/B6)*((365/12)*B4)," ")</f>
        <v xml:space="preserve"> </v>
      </c>
      <c r="C50" s="53" t="str">
        <f>IF(C6&gt;0,(C23/C6)*((365/12)*C4)," ")</f>
        <v xml:space="preserve"> </v>
      </c>
      <c r="E50" s="15"/>
      <c r="F50" s="15"/>
    </row>
    <row r="51" spans="1:6" s="2" customFormat="1" x14ac:dyDescent="0.2">
      <c r="A51" s="27" t="s">
        <v>9</v>
      </c>
      <c r="B51" s="60" t="str">
        <f>IF(B6&gt;0,(B19/B6)*((365/12)*B4)," ")</f>
        <v xml:space="preserve"> </v>
      </c>
      <c r="C51" s="53" t="str">
        <f>IF(C6&gt;0,(C19/C6)*((365/12)*C4)," ")</f>
        <v xml:space="preserve"> </v>
      </c>
      <c r="E51" s="15"/>
      <c r="F51" s="15"/>
    </row>
    <row r="52" spans="1:6" s="2" customFormat="1" x14ac:dyDescent="0.2">
      <c r="A52" s="27" t="s">
        <v>43</v>
      </c>
      <c r="B52" s="60" t="str">
        <f>IF((AND(B5=0,B6=0))," ",IF(B6=0,B49,(B49+B51-B50)))</f>
        <v xml:space="preserve"> </v>
      </c>
      <c r="C52" s="53" t="str">
        <f>IF((AND(C5=0,C6=0))," ",IF(C6=0,C49,(C49+C51-C50)))</f>
        <v xml:space="preserve"> </v>
      </c>
      <c r="E52" s="15"/>
      <c r="F52" s="15"/>
    </row>
    <row r="56" spans="1:6" s="2" customFormat="1" x14ac:dyDescent="0.2">
      <c r="E56" s="15"/>
      <c r="F56" s="15"/>
    </row>
    <row r="57" spans="1:6" s="2" customFormat="1" x14ac:dyDescent="0.2">
      <c r="E57" s="15"/>
      <c r="F57" s="15"/>
    </row>
    <row r="58" spans="1:6" s="2" customFormat="1" x14ac:dyDescent="0.2">
      <c r="E58" s="15"/>
      <c r="F58" s="15"/>
    </row>
    <row r="59" spans="1:6" s="2" customFormat="1" x14ac:dyDescent="0.2">
      <c r="E59" s="15"/>
      <c r="F59" s="15"/>
    </row>
    <row r="60" spans="1:6" s="2" customFormat="1" x14ac:dyDescent="0.2">
      <c r="E60" s="15"/>
      <c r="F60" s="15"/>
    </row>
    <row r="61" spans="1:6" s="2" customFormat="1" x14ac:dyDescent="0.2">
      <c r="E61" s="15"/>
      <c r="F61" s="15"/>
    </row>
  </sheetData>
  <sheetProtection algorithmName="SHA-512" hashValue="xtDvL1berOqreUZDPGLNNEg+Jk4UpqtawKniHWRYv0WhgWaTq4XEJYzvixYLcTPde0gg8qB7Ox0NvwajR3wsnw==" saltValue="aPPA8ZLJ/tCM/b/H0reHFg==" spinCount="100000" sheet="1" selectLockedCells="1"/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ALTEC   USER</dc:creator>
  <cp:lastModifiedBy>ΕΦΕΝΤΑΚΗ ΚΩΝΣΤΑΝΤΙΝΑ</cp:lastModifiedBy>
  <cp:lastPrinted>2020-05-19T06:03:58Z</cp:lastPrinted>
  <dcterms:created xsi:type="dcterms:W3CDTF">2000-04-13T08:58:57Z</dcterms:created>
  <dcterms:modified xsi:type="dcterms:W3CDTF">2024-09-23T22:54:01Z</dcterms:modified>
</cp:coreProperties>
</file>